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Numeric Annexure\"/>
    </mc:Choice>
  </mc:AlternateContent>
  <xr:revisionPtr revIDLastSave="0" documentId="13_ncr:1_{B47C6220-195B-4913-8CCF-41B45446FDC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CREDINVST" sheetId="1" r:id="rId1"/>
  </sheets>
  <definedNames>
    <definedName name="_xlnm.Print_Area">CREDINVST!$A$1:$F$5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1" l="1"/>
  <c r="E39" i="1"/>
  <c r="C39" i="1"/>
  <c r="F39" i="1" l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<sst xmlns="http://schemas.openxmlformats.org/spreadsheetml/2006/main" count="44" uniqueCount="44">
  <si>
    <t>No.</t>
  </si>
  <si>
    <t>District</t>
  </si>
  <si>
    <t>No. of Branches</t>
  </si>
  <si>
    <t>Total Deposits</t>
  </si>
  <si>
    <t>Total  Advances</t>
  </si>
  <si>
    <t xml:space="preserve">CD Ratio </t>
  </si>
  <si>
    <r>
      <t xml:space="preserve">                                                       </t>
    </r>
    <r>
      <rPr>
        <sz val="16"/>
        <rFont val="Arial"/>
        <family val="2"/>
      </rPr>
      <t xml:space="preserve"> (Rs. In Lacs)</t>
    </r>
  </si>
  <si>
    <t>AHMADABAD</t>
  </si>
  <si>
    <t>AMRELI</t>
  </si>
  <si>
    <t>ANAND</t>
  </si>
  <si>
    <t>ARVALLI</t>
  </si>
  <si>
    <t>BANAS KANTHA</t>
  </si>
  <si>
    <t>BHARUCH</t>
  </si>
  <si>
    <t>BHAVNAGAR</t>
  </si>
  <si>
    <t>BOTAD</t>
  </si>
  <si>
    <t>CHHOTAUDEPUR</t>
  </si>
  <si>
    <t>DANG</t>
  </si>
  <si>
    <t>DEVBHUMI DWARKA</t>
  </si>
  <si>
    <t>DOHAD</t>
  </si>
  <si>
    <t>GANDHINAGAR</t>
  </si>
  <si>
    <t>GIR SOMNATH</t>
  </si>
  <si>
    <t>JAMNAGAR</t>
  </si>
  <si>
    <t>JUNAGADH</t>
  </si>
  <si>
    <t>KACHCHH</t>
  </si>
  <si>
    <t>KHEDA</t>
  </si>
  <si>
    <t>MAHESANA</t>
  </si>
  <si>
    <t>MAHISAGAR</t>
  </si>
  <si>
    <t>MORBI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</si>
  <si>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</si>
  <si>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</si>
  <si>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</si>
  <si>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</si>
  <si>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</si>
  <si>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</si>
  <si>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</si>
  <si>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</si>
  <si>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</si>
  <si>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</si>
  <si>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VADODARA</t>
  </si>
  <si>
    <t>VALSAD</t>
  </si>
  <si>
    <t>GRAND TOTAL</t>
  </si>
  <si>
    <t>Source:     Member(Banks)</t>
  </si>
  <si>
    <t>DISTRICT WISE SUMMARY ON CREDIT DEPOSIT RATIO AS OF         JUNE  2025</t>
  </si>
  <si>
    <t>ANNEXURE - 1B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</si>
</sst>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2"/>
      <name val="Arial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6"/>
      <name val="Arial Black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sz val="16"/>
      <name val="Arial"/>
      <family val="2"/>
    </font>
    <font>
      <b/>
      <sz val="14"/>
      <name val="Arial Black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60">
    <xf numFmtId="0" fontId="0" fillId="0" borderId="0"/>
    <xf numFmtId="0" fontId="8" fillId="2" borderId="0"/>
    <xf numFmtId="0" fontId="1" fillId="2" borderId="0"/>
    <xf numFmtId="0" fontId="8" fillId="3" borderId="0"/>
    <xf numFmtId="0" fontId="1" fillId="3" borderId="0"/>
    <xf numFmtId="0" fontId="8" fillId="4" borderId="0"/>
    <xf numFmtId="0" fontId="1" fillId="4" borderId="0"/>
    <xf numFmtId="0" fontId="8" fillId="5" borderId="0"/>
    <xf numFmtId="0" fontId="1" fillId="5" borderId="0"/>
    <xf numFmtId="0" fontId="8" fillId="6" borderId="0"/>
    <xf numFmtId="0" fontId="1" fillId="6" borderId="0"/>
    <xf numFmtId="0" fontId="8" fillId="7" borderId="0"/>
    <xf numFmtId="0" fontId="1" fillId="7" borderId="0"/>
    <xf numFmtId="0" fontId="8" fillId="8" borderId="0"/>
    <xf numFmtId="0" fontId="1" fillId="8" borderId="0"/>
    <xf numFmtId="0" fontId="8" fillId="9" borderId="0"/>
    <xf numFmtId="0" fontId="1" fillId="9" borderId="0"/>
    <xf numFmtId="0" fontId="8" fillId="10" borderId="0"/>
    <xf numFmtId="0" fontId="1" fillId="10" borderId="0"/>
    <xf numFmtId="0" fontId="8" fillId="11" borderId="0"/>
    <xf numFmtId="0" fontId="1" fillId="11" borderId="0"/>
    <xf numFmtId="0" fontId="8" fillId="12" borderId="0"/>
    <xf numFmtId="0" fontId="1" fillId="12" borderId="0"/>
    <xf numFmtId="0" fontId="8" fillId="13" borderId="0"/>
    <xf numFmtId="0" fontId="1" fillId="13" borderId="0"/>
    <xf numFmtId="0" fontId="9" fillId="14" borderId="0"/>
    <xf numFmtId="0" fontId="9" fillId="15" borderId="0"/>
    <xf numFmtId="0" fontId="9" fillId="16" borderId="0"/>
    <xf numFmtId="0" fontId="9" fillId="17" borderId="0"/>
    <xf numFmtId="0" fontId="9" fillId="18" borderId="0"/>
    <xf numFmtId="0" fontId="9" fillId="19" borderId="0"/>
    <xf numFmtId="0" fontId="9" fillId="20" borderId="0"/>
    <xf numFmtId="0" fontId="9" fillId="21" borderId="0"/>
    <xf numFmtId="0" fontId="9" fillId="22" borderId="0"/>
    <xf numFmtId="0" fontId="9" fillId="23" borderId="0"/>
    <xf numFmtId="0" fontId="9" fillId="24" borderId="0"/>
    <xf numFmtId="0" fontId="9" fillId="25" borderId="0"/>
    <xf numFmtId="0" fontId="10" fillId="26" borderId="0"/>
    <xf numFmtId="0" fontId="11" fillId="27" borderId="1"/>
    <xf numFmtId="0" fontId="12" fillId="28" borderId="2"/>
    <xf numFmtId="0" fontId="13" fillId="0" borderId="0"/>
    <xf numFmtId="0" fontId="14" fillId="29" borderId="0"/>
    <xf numFmtId="0" fontId="15" fillId="0" borderId="3"/>
    <xf numFmtId="0" fontId="16" fillId="0" borderId="4"/>
    <xf numFmtId="0" fontId="17" fillId="0" borderId="5"/>
    <xf numFmtId="0" fontId="17" fillId="0" borderId="0"/>
    <xf numFmtId="0" fontId="18" fillId="30" borderId="1"/>
    <xf numFmtId="0" fontId="19" fillId="0" borderId="6"/>
    <xf numFmtId="0" fontId="20" fillId="31" borderId="0"/>
    <xf numFmtId="0" fontId="8" fillId="0" borderId="0"/>
    <xf numFmtId="0" fontId="26" fillId="0" borderId="0"/>
    <xf numFmtId="0" fontId="8" fillId="0" borderId="0"/>
    <xf numFmtId="0" fontId="25" fillId="0" borderId="0"/>
    <xf numFmtId="0" fontId="1" fillId="0" borderId="0"/>
    <xf numFmtId="0" fontId="8" fillId="32" borderId="7"/>
    <xf numFmtId="0" fontId="1" fillId="32" borderId="7"/>
    <xf numFmtId="0" fontId="21" fillId="27" borderId="8"/>
    <xf numFmtId="0" fontId="22" fillId="0" borderId="0"/>
    <xf numFmtId="0" fontId="23" fillId="0" borderId="9"/>
    <xf numFmtId="0" fontId="24" fillId="0" borderId="0"/>
  </cellStyleXfs>
  <cellXfs count="20">
    <xf numFmtId="0" fontId="0" fillId="0" borderId="0" xfId="0"/>
    <xf numFmtId="0" fontId="2" fillId="0" borderId="0" xfId="0" applyFont="1"/>
    <xf numFmtId="0" fontId="5" fillId="0" borderId="0" xfId="0" applyFont="1"/>
    <xf numFmtId="0" fontId="3" fillId="0" borderId="0" xfId="0" applyFont="1"/>
    <xf numFmtId="0" fontId="27" fillId="0" borderId="0" xfId="0" applyFont="1"/>
    <xf numFmtId="0" fontId="7" fillId="0" borderId="10" xfId="0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0" fontId="5" fillId="0" borderId="10" xfId="0" applyFont="1" applyBorder="1"/>
    <xf numFmtId="1" fontId="5" fillId="0" borderId="10" xfId="0" applyNumberFormat="1" applyFont="1" applyBorder="1"/>
    <xf numFmtId="2" fontId="5" fillId="0" borderId="10" xfId="0" applyNumberFormat="1" applyFont="1" applyBorder="1"/>
    <xf numFmtId="0" fontId="29" fillId="0" borderId="10" xfId="0" applyFont="1" applyBorder="1" applyAlignment="1">
      <alignment horizontal="center"/>
    </xf>
    <xf numFmtId="0" fontId="29" fillId="0" borderId="10" xfId="0" applyFont="1" applyBorder="1"/>
    <xf numFmtId="1" fontId="29" fillId="0" borderId="10" xfId="0" applyNumberFormat="1" applyFont="1" applyBorder="1"/>
    <xf numFmtId="2" fontId="29" fillId="0" borderId="10" xfId="0" applyNumberFormat="1" applyFont="1" applyBorder="1"/>
  </cellXfs>
  <cellStyles count="60">
    <cellStyle name="20% - Accent1" xfId="1" builtinId="30" customBuiltin="1"/>
    <cellStyle name="20% - Accent1 2" xfId="2" xr:uid="{00000000-0005-0000-0000-000001000000}"/>
    <cellStyle name="20% - Accent2" xfId="3" builtinId="34" customBuiltin="1"/>
    <cellStyle name="20% - Accent2 2" xfId="4" xr:uid="{00000000-0005-0000-0000-000003000000}"/>
    <cellStyle name="20% - Accent3" xfId="5" builtinId="38" customBuiltin="1"/>
    <cellStyle name="20% - Accent3 2" xfId="6" xr:uid="{00000000-0005-0000-0000-000005000000}"/>
    <cellStyle name="20% - Accent4" xfId="7" builtinId="42" customBuiltin="1"/>
    <cellStyle name="20% - Accent4 2" xfId="8" xr:uid="{00000000-0005-0000-0000-000007000000}"/>
    <cellStyle name="20% - Accent5" xfId="9" builtinId="46" customBuiltin="1"/>
    <cellStyle name="20% - Accent5 2" xfId="10" xr:uid="{00000000-0005-0000-0000-000009000000}"/>
    <cellStyle name="20% - Accent6" xfId="11" builtinId="50" customBuiltin="1"/>
    <cellStyle name="20% - Accent6 2" xfId="12" xr:uid="{00000000-0005-0000-0000-00000B000000}"/>
    <cellStyle name="40% - Accent1" xfId="13" builtinId="31" customBuiltin="1"/>
    <cellStyle name="40% - Accent1 2" xfId="14" xr:uid="{00000000-0005-0000-0000-00000D000000}"/>
    <cellStyle name="40% - Accent2" xfId="15" builtinId="35" customBuiltin="1"/>
    <cellStyle name="40% - Accent2 2" xfId="16" xr:uid="{00000000-0005-0000-0000-00000F000000}"/>
    <cellStyle name="40% - Accent3" xfId="17" builtinId="39" customBuiltin="1"/>
    <cellStyle name="40% - Accent3 2" xfId="18" xr:uid="{00000000-0005-0000-0000-000011000000}"/>
    <cellStyle name="40% - Accent4" xfId="19" builtinId="43" customBuiltin="1"/>
    <cellStyle name="40% - Accent4 2" xfId="20" xr:uid="{00000000-0005-0000-0000-000013000000}"/>
    <cellStyle name="40% - Accent5" xfId="21" builtinId="47" customBuiltin="1"/>
    <cellStyle name="40% - Accent5 2" xfId="22" xr:uid="{00000000-0005-0000-0000-000015000000}"/>
    <cellStyle name="40% - Accent6" xfId="23" builtinId="51" customBuiltin="1"/>
    <cellStyle name="40% - Accent6 2" xfId="24" xr:uid="{00000000-0005-0000-0000-000017000000}"/>
    <cellStyle name="60% - Accent1" xfId="25" builtinId="32" customBuiltin="1"/>
    <cellStyle name="60% - Accent2" xfId="26" builtinId="36" customBuiltin="1"/>
    <cellStyle name="60% - Accent3" xfId="27" builtinId="40" customBuiltin="1"/>
    <cellStyle name="60% - Accent4" xfId="28" builtinId="44" customBuiltin="1"/>
    <cellStyle name="60% - Accent5" xfId="29" builtinId="48" customBuiltin="1"/>
    <cellStyle name="60% - Accent6" xfId="30" builtinId="52" customBuiltin="1"/>
    <cellStyle name="Accent1" xfId="31" builtinId="29" customBuiltin="1"/>
    <cellStyle name="Accent2" xfId="32" builtinId="33" customBuiltin="1"/>
    <cellStyle name="Accent3" xfId="33" builtinId="37" customBuiltin="1"/>
    <cellStyle name="Accent4" xfId="34" builtinId="41" customBuiltin="1"/>
    <cellStyle name="Accent5" xfId="35" builtinId="45" customBuiltin="1"/>
    <cellStyle name="Accent6" xfId="36" builtinId="49" customBuiltin="1"/>
    <cellStyle name="Bad" xfId="37" builtinId="27" customBuiltin="1"/>
    <cellStyle name="Calculation" xfId="38" builtinId="22" customBuiltin="1"/>
    <cellStyle name="Check Cell" xfId="39" builtinId="23" customBuiltin="1"/>
    <cellStyle name="Explanatory Text" xfId="40" builtinId="53" customBuiltin="1"/>
    <cellStyle name="Good" xfId="41" builtinId="26" customBuiltin="1"/>
    <cellStyle name="Heading 1" xfId="42" builtinId="16" customBuiltin="1"/>
    <cellStyle name="Heading 2" xfId="43" builtinId="17" customBuiltin="1"/>
    <cellStyle name="Heading 3" xfId="44" builtinId="18" customBuiltin="1"/>
    <cellStyle name="Heading 4" xfId="45" builtinId="19" customBuiltin="1"/>
    <cellStyle name="Input" xfId="46" builtinId="20" customBuiltin="1"/>
    <cellStyle name="Linked Cell" xfId="47" builtinId="24" customBuiltin="1"/>
    <cellStyle name="Neutral" xfId="48" builtinId="28" customBuiltin="1"/>
    <cellStyle name="Normal" xfId="0" builtinId="0"/>
    <cellStyle name="Normal 2" xfId="49" xr:uid="{00000000-0005-0000-0000-000031000000}"/>
    <cellStyle name="Normal 2 2" xfId="50" xr:uid="{00000000-0005-0000-0000-000032000000}"/>
    <cellStyle name="Normal 3" xfId="51" xr:uid="{00000000-0005-0000-0000-000033000000}"/>
    <cellStyle name="Normal 4" xfId="52" xr:uid="{00000000-0005-0000-0000-000034000000}"/>
    <cellStyle name="Normal 5" xfId="53" xr:uid="{00000000-0005-0000-0000-000035000000}"/>
    <cellStyle name="Note 2" xfId="54" xr:uid="{00000000-0005-0000-0000-000036000000}"/>
    <cellStyle name="Note 3" xfId="55" xr:uid="{00000000-0005-0000-0000-000037000000}"/>
    <cellStyle name="Output" xfId="56" builtinId="21" customBuiltin="1"/>
    <cellStyle name="Title" xfId="57" builtinId="15" customBuiltin="1"/>
    <cellStyle name="Total" xfId="58" builtinId="25" customBuiltin="1"/>
    <cellStyle name="Warning Text" xfId="5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Y40"/>
  <sheetViews>
    <sheetView tabSelected="1" view="pageBreakPreview" zoomScale="90" zoomScaleSheetLayoutView="90" workbookViewId="0">
      <pane ySplit="5" topLeftCell="A23" activePane="bottomLeft" state="frozen"/>
      <selection pane="bottomLeft" activeCell="E13" sqref="E13"/>
    </sheetView>
  </sheetViews>
  <sheetFormatPr defaultRowHeight="15" x14ac:dyDescent="0.2"/>
  <cols>
    <col min="1" max="1" width="4.77734375" style="1" customWidth="1"/>
    <col min="2" max="2" width="21.5546875" style="1" customWidth="1"/>
    <col min="3" max="3" width="12.44140625" style="1" customWidth="1"/>
    <col min="4" max="4" width="14" style="1" customWidth="1"/>
    <col min="5" max="5" width="15.44140625" style="1" customWidth="1"/>
    <col min="6" max="6" width="13.109375" style="1" customWidth="1"/>
    <col min="7" max="207" width="9.6640625" style="1" customWidth="1"/>
  </cols>
  <sheetData>
    <row r="1" spans="1:207" ht="32.25" customHeight="1" x14ac:dyDescent="0.2">
      <c r="A1" s="6" t="s">
        <v>43</v>
      </c>
      <c r="B1" s="6"/>
      <c r="C1" s="6"/>
      <c r="D1" s="6"/>
      <c r="E1" s="6"/>
      <c r="F1" s="6"/>
    </row>
    <row r="2" spans="1:207" ht="41.25" customHeight="1" x14ac:dyDescent="0.25">
      <c r="A2" s="7" t="s">
        <v>42</v>
      </c>
      <c r="B2" s="7"/>
      <c r="C2" s="7"/>
      <c r="D2" s="7"/>
      <c r="E2" s="7"/>
      <c r="F2" s="7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</row>
    <row r="3" spans="1:207" ht="43.5" customHeight="1" x14ac:dyDescent="0.2">
      <c r="A3" s="8" t="s">
        <v>0</v>
      </c>
      <c r="B3" s="8" t="s">
        <v>1</v>
      </c>
      <c r="C3" s="9" t="s">
        <v>2</v>
      </c>
      <c r="D3" s="9" t="s">
        <v>3</v>
      </c>
      <c r="E3" s="9" t="s">
        <v>4</v>
      </c>
      <c r="F3" s="9" t="s">
        <v>5</v>
      </c>
    </row>
    <row r="4" spans="1:207" ht="18.75" customHeight="1" x14ac:dyDescent="0.2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</row>
    <row r="5" spans="1:207" ht="27.75" customHeight="1" x14ac:dyDescent="0.2">
      <c r="A5" s="11"/>
      <c r="B5" s="5" t="s">
        <v>6</v>
      </c>
      <c r="C5" s="5"/>
      <c r="D5" s="5"/>
      <c r="E5" s="5"/>
      <c r="F5" s="5"/>
    </row>
    <row r="6" spans="1:207" s="3" customFormat="1" ht="18" x14ac:dyDescent="0.25">
      <c r="A6" s="12">
        <v>1</v>
      </c>
      <c r="B6" s="13" t="s">
        <v>7</v>
      </c>
      <c r="C6" s="13">
        <v>1703</v>
      </c>
      <c r="D6" s="14">
        <v>38345089.729999997</v>
      </c>
      <c r="E6" s="14">
        <v>42117928.880000003</v>
      </c>
      <c r="F6" s="15">
        <f t="shared" ref="F6:F39" si="0">(E6/D6)*100</f>
        <v>109.83917152513078</v>
      </c>
    </row>
    <row r="7" spans="1:207" s="3" customFormat="1" ht="18" x14ac:dyDescent="0.25">
      <c r="A7" s="12">
        <v>2</v>
      </c>
      <c r="B7" s="13" t="s">
        <v>8</v>
      </c>
      <c r="C7" s="13">
        <v>256</v>
      </c>
      <c r="D7" s="14">
        <v>1344196.48</v>
      </c>
      <c r="E7" s="14">
        <v>1047965.74</v>
      </c>
      <c r="F7" s="15">
        <f t="shared" si="0"/>
        <v>77.962244031467776</v>
      </c>
    </row>
    <row r="8" spans="1:207" s="3" customFormat="1" ht="18" x14ac:dyDescent="0.25">
      <c r="A8" s="12">
        <v>3</v>
      </c>
      <c r="B8" s="13" t="s">
        <v>9</v>
      </c>
      <c r="C8" s="13">
        <v>431</v>
      </c>
      <c r="D8" s="14">
        <v>4612587.21</v>
      </c>
      <c r="E8" s="14">
        <v>2031757.84</v>
      </c>
      <c r="F8" s="15">
        <f t="shared" si="0"/>
        <v>44.048117628978126</v>
      </c>
    </row>
    <row r="9" spans="1:207" s="3" customFormat="1" ht="18" x14ac:dyDescent="0.25">
      <c r="A9" s="12">
        <v>4</v>
      </c>
      <c r="B9" s="13" t="s">
        <v>10</v>
      </c>
      <c r="C9" s="13">
        <v>166</v>
      </c>
      <c r="D9" s="14">
        <v>692269.9</v>
      </c>
      <c r="E9" s="14">
        <v>640491.91</v>
      </c>
      <c r="F9" s="15">
        <f t="shared" si="0"/>
        <v>92.520548705064314</v>
      </c>
    </row>
    <row r="10" spans="1:207" s="3" customFormat="1" ht="18" x14ac:dyDescent="0.25">
      <c r="A10" s="12">
        <v>5</v>
      </c>
      <c r="B10" s="13" t="s">
        <v>11</v>
      </c>
      <c r="C10" s="13">
        <v>364</v>
      </c>
      <c r="D10" s="14">
        <v>1744944.3</v>
      </c>
      <c r="E10" s="14">
        <v>2378286.89</v>
      </c>
      <c r="F10" s="15">
        <f t="shared" si="0"/>
        <v>136.2958628536166</v>
      </c>
    </row>
    <row r="11" spans="1:207" s="3" customFormat="1" ht="18" x14ac:dyDescent="0.25">
      <c r="A11" s="12">
        <v>6</v>
      </c>
      <c r="B11" s="13" t="s">
        <v>12</v>
      </c>
      <c r="C11" s="13">
        <v>328</v>
      </c>
      <c r="D11" s="14">
        <v>3336511.64</v>
      </c>
      <c r="E11" s="14">
        <v>2458942.69</v>
      </c>
      <c r="F11" s="15">
        <f t="shared" si="0"/>
        <v>73.698010236823265</v>
      </c>
    </row>
    <row r="12" spans="1:207" s="3" customFormat="1" ht="18" x14ac:dyDescent="0.25">
      <c r="A12" s="12">
        <v>7</v>
      </c>
      <c r="B12" s="13" t="s">
        <v>13</v>
      </c>
      <c r="C12" s="13">
        <v>318</v>
      </c>
      <c r="D12" s="14">
        <v>2743168.9</v>
      </c>
      <c r="E12" s="14">
        <v>2219902.5099999998</v>
      </c>
      <c r="F12" s="15">
        <f t="shared" si="0"/>
        <v>80.92474765224992</v>
      </c>
    </row>
    <row r="13" spans="1:207" s="3" customFormat="1" ht="18" x14ac:dyDescent="0.25">
      <c r="A13" s="12">
        <v>8</v>
      </c>
      <c r="B13" s="13" t="s">
        <v>14</v>
      </c>
      <c r="C13" s="13">
        <v>93</v>
      </c>
      <c r="D13" s="14">
        <v>424458.99</v>
      </c>
      <c r="E13" s="14">
        <v>376705.94</v>
      </c>
      <c r="F13" s="15">
        <f t="shared" si="0"/>
        <v>88.749666958402742</v>
      </c>
    </row>
    <row r="14" spans="1:207" s="3" customFormat="1" ht="18" x14ac:dyDescent="0.25">
      <c r="A14" s="12">
        <v>9</v>
      </c>
      <c r="B14" s="13" t="s">
        <v>15</v>
      </c>
      <c r="C14" s="13">
        <v>105</v>
      </c>
      <c r="D14" s="14">
        <v>499007.39</v>
      </c>
      <c r="E14" s="14">
        <v>279143.78999999998</v>
      </c>
      <c r="F14" s="15">
        <f t="shared" si="0"/>
        <v>55.939810831258427</v>
      </c>
    </row>
    <row r="15" spans="1:207" s="3" customFormat="1" ht="18" x14ac:dyDescent="0.25">
      <c r="A15" s="12">
        <v>10</v>
      </c>
      <c r="B15" s="13" t="s">
        <v>16</v>
      </c>
      <c r="C15" s="13">
        <v>22</v>
      </c>
      <c r="D15" s="14">
        <v>105659.32</v>
      </c>
      <c r="E15" s="14">
        <v>24414.6</v>
      </c>
      <c r="F15" s="15">
        <f t="shared" si="0"/>
        <v>23.106906234111669</v>
      </c>
    </row>
    <row r="16" spans="1:207" s="3" customFormat="1" ht="18" x14ac:dyDescent="0.25">
      <c r="A16" s="12">
        <v>11</v>
      </c>
      <c r="B16" s="13" t="s">
        <v>17</v>
      </c>
      <c r="C16" s="13">
        <v>104</v>
      </c>
      <c r="D16" s="14">
        <v>812249.13</v>
      </c>
      <c r="E16" s="14">
        <v>453338.33</v>
      </c>
      <c r="F16" s="15">
        <f t="shared" si="0"/>
        <v>55.812719676289468</v>
      </c>
    </row>
    <row r="17" spans="1:6" s="3" customFormat="1" ht="18" x14ac:dyDescent="0.25">
      <c r="A17" s="12">
        <v>12</v>
      </c>
      <c r="B17" s="13" t="s">
        <v>18</v>
      </c>
      <c r="C17" s="13">
        <v>150</v>
      </c>
      <c r="D17" s="14">
        <v>673856.2</v>
      </c>
      <c r="E17" s="14">
        <v>513036.2</v>
      </c>
      <c r="F17" s="15">
        <f t="shared" si="0"/>
        <v>76.134374069719925</v>
      </c>
    </row>
    <row r="18" spans="1:6" s="3" customFormat="1" ht="18" x14ac:dyDescent="0.25">
      <c r="A18" s="12">
        <v>13</v>
      </c>
      <c r="B18" s="13" t="s">
        <v>19</v>
      </c>
      <c r="C18" s="13">
        <v>397</v>
      </c>
      <c r="D18" s="14">
        <v>6390515.0300000003</v>
      </c>
      <c r="E18" s="14">
        <v>3144077.53</v>
      </c>
      <c r="F18" s="15">
        <f t="shared" si="0"/>
        <v>49.199125817563406</v>
      </c>
    </row>
    <row r="19" spans="1:6" s="3" customFormat="1" ht="18" x14ac:dyDescent="0.25">
      <c r="A19" s="12">
        <v>14</v>
      </c>
      <c r="B19" s="13" t="s">
        <v>20</v>
      </c>
      <c r="C19" s="13">
        <v>141</v>
      </c>
      <c r="D19" s="14">
        <v>932061.36</v>
      </c>
      <c r="E19" s="14">
        <v>589761.99</v>
      </c>
      <c r="F19" s="15">
        <f t="shared" si="0"/>
        <v>63.275017644761064</v>
      </c>
    </row>
    <row r="20" spans="1:6" s="3" customFormat="1" ht="18" x14ac:dyDescent="0.25">
      <c r="A20" s="12">
        <v>15</v>
      </c>
      <c r="B20" s="13" t="s">
        <v>21</v>
      </c>
      <c r="C20" s="13">
        <v>266</v>
      </c>
      <c r="D20" s="14">
        <v>3013676.33</v>
      </c>
      <c r="E20" s="14">
        <v>2263455.9</v>
      </c>
      <c r="F20" s="15">
        <f t="shared" si="0"/>
        <v>75.106137891058793</v>
      </c>
    </row>
    <row r="21" spans="1:6" s="3" customFormat="1" ht="18" x14ac:dyDescent="0.25">
      <c r="A21" s="12">
        <v>16</v>
      </c>
      <c r="B21" s="13" t="s">
        <v>22</v>
      </c>
      <c r="C21" s="13">
        <v>249</v>
      </c>
      <c r="D21" s="14">
        <v>2128096.54</v>
      </c>
      <c r="E21" s="14">
        <v>1427300.86</v>
      </c>
      <c r="F21" s="15">
        <f t="shared" si="0"/>
        <v>67.069366129414405</v>
      </c>
    </row>
    <row r="22" spans="1:6" s="3" customFormat="1" ht="18" x14ac:dyDescent="0.25">
      <c r="A22" s="12">
        <v>17</v>
      </c>
      <c r="B22" s="13" t="s">
        <v>23</v>
      </c>
      <c r="C22" s="13">
        <v>431</v>
      </c>
      <c r="D22" s="14">
        <v>6144529.46</v>
      </c>
      <c r="E22" s="14">
        <v>3384214.58</v>
      </c>
      <c r="F22" s="15">
        <f t="shared" si="0"/>
        <v>55.076871256468841</v>
      </c>
    </row>
    <row r="23" spans="1:6" s="3" customFormat="1" ht="18" x14ac:dyDescent="0.25">
      <c r="A23" s="12">
        <v>18</v>
      </c>
      <c r="B23" s="13" t="s">
        <v>24</v>
      </c>
      <c r="C23" s="13">
        <v>299</v>
      </c>
      <c r="D23" s="14">
        <v>2292266.31</v>
      </c>
      <c r="E23" s="14">
        <v>1213063.6399999999</v>
      </c>
      <c r="F23" s="15">
        <f t="shared" si="0"/>
        <v>52.919838969321141</v>
      </c>
    </row>
    <row r="24" spans="1:6" s="3" customFormat="1" ht="18" x14ac:dyDescent="0.25">
      <c r="A24" s="12">
        <v>19</v>
      </c>
      <c r="B24" s="13" t="s">
        <v>25</v>
      </c>
      <c r="C24" s="13">
        <v>408</v>
      </c>
      <c r="D24" s="14">
        <v>2746324.01</v>
      </c>
      <c r="E24" s="14">
        <v>2577872.89</v>
      </c>
      <c r="F24" s="15">
        <f t="shared" si="0"/>
        <v>93.866305673087723</v>
      </c>
    </row>
    <row r="25" spans="1:6" s="3" customFormat="1" ht="18" x14ac:dyDescent="0.25">
      <c r="A25" s="12">
        <v>20</v>
      </c>
      <c r="B25" s="13" t="s">
        <v>26</v>
      </c>
      <c r="C25" s="13">
        <v>119</v>
      </c>
      <c r="D25" s="14">
        <v>573715.41</v>
      </c>
      <c r="E25" s="14">
        <v>373250.48</v>
      </c>
      <c r="F25" s="15">
        <f t="shared" si="0"/>
        <v>65.058472109020045</v>
      </c>
    </row>
    <row r="26" spans="1:6" s="3" customFormat="1" ht="18" x14ac:dyDescent="0.25">
      <c r="A26" s="12">
        <v>21</v>
      </c>
      <c r="B26" s="13" t="s">
        <v>27</v>
      </c>
      <c r="C26" s="13">
        <v>201</v>
      </c>
      <c r="D26" s="14">
        <v>1526892.23</v>
      </c>
      <c r="E26" s="14">
        <v>2826877.74</v>
      </c>
      <c r="F26" s="15">
        <f t="shared" si="0"/>
        <v>185.13931006119537</v>
      </c>
    </row>
    <row r="27" spans="1:6" s="3" customFormat="1" ht="18" x14ac:dyDescent="0.25">
      <c r="A27" s="12">
        <v>22</v>
      </c>
      <c r="B27" s="13" t="s">
        <v>28</v>
      </c>
      <c r="C27" s="13">
        <v>69</v>
      </c>
      <c r="D27" s="14">
        <v>302305.07</v>
      </c>
      <c r="E27" s="14">
        <v>199523.3</v>
      </c>
      <c r="F27" s="15">
        <f t="shared" si="0"/>
        <v>66.000646300771592</v>
      </c>
    </row>
    <row r="28" spans="1:6" s="3" customFormat="1" ht="18" x14ac:dyDescent="0.25">
      <c r="A28" s="12">
        <v>23</v>
      </c>
      <c r="B28" s="13" t="s">
        <v>29</v>
      </c>
      <c r="C28" s="13">
        <v>277</v>
      </c>
      <c r="D28" s="14">
        <v>3084822.5</v>
      </c>
      <c r="E28" s="14">
        <v>1171492.47</v>
      </c>
      <c r="F28" s="15">
        <f t="shared" si="0"/>
        <v>37.976008992413661</v>
      </c>
    </row>
    <row r="29" spans="1:6" s="3" customFormat="1" ht="18" x14ac:dyDescent="0.25">
      <c r="A29" s="12">
        <v>24</v>
      </c>
      <c r="B29" s="13" t="s">
        <v>30</v>
      </c>
      <c r="C29" s="13">
        <v>193</v>
      </c>
      <c r="D29" s="14">
        <v>1050485.72</v>
      </c>
      <c r="E29" s="14">
        <v>886588.02</v>
      </c>
      <c r="F29" s="15">
        <f t="shared" si="0"/>
        <v>84.397912615128178</v>
      </c>
    </row>
    <row r="30" spans="1:6" s="3" customFormat="1" ht="18" x14ac:dyDescent="0.25">
      <c r="A30" s="12">
        <v>25</v>
      </c>
      <c r="B30" s="13" t="s">
        <v>31</v>
      </c>
      <c r="C30" s="13">
        <v>161</v>
      </c>
      <c r="D30" s="14">
        <v>925000.53</v>
      </c>
      <c r="E30" s="14">
        <v>828723.06</v>
      </c>
      <c r="F30" s="15">
        <f t="shared" si="0"/>
        <v>89.591630828579099</v>
      </c>
    </row>
    <row r="31" spans="1:6" s="3" customFormat="1" ht="18" x14ac:dyDescent="0.25">
      <c r="A31" s="12">
        <v>26</v>
      </c>
      <c r="B31" s="13" t="s">
        <v>32</v>
      </c>
      <c r="C31" s="13">
        <v>92</v>
      </c>
      <c r="D31" s="14">
        <v>1297022.8500000001</v>
      </c>
      <c r="E31" s="14">
        <v>471816.18</v>
      </c>
      <c r="F31" s="15">
        <f t="shared" si="0"/>
        <v>36.376859513307721</v>
      </c>
    </row>
    <row r="32" spans="1:6" s="3" customFormat="1" ht="18" x14ac:dyDescent="0.25">
      <c r="A32" s="12">
        <v>27</v>
      </c>
      <c r="B32" s="13" t="s">
        <v>33</v>
      </c>
      <c r="C32" s="13">
        <v>728</v>
      </c>
      <c r="D32" s="14">
        <v>9153327</v>
      </c>
      <c r="E32" s="14">
        <v>9068855.9199999999</v>
      </c>
      <c r="F32" s="15">
        <f t="shared" si="0"/>
        <v>99.077154350543793</v>
      </c>
    </row>
    <row r="33" spans="1:6" s="3" customFormat="1" ht="18" x14ac:dyDescent="0.25">
      <c r="A33" s="12">
        <v>28</v>
      </c>
      <c r="B33" s="13" t="s">
        <v>34</v>
      </c>
      <c r="C33" s="13">
        <v>293</v>
      </c>
      <c r="D33" s="14">
        <v>1374061.77</v>
      </c>
      <c r="E33" s="14">
        <v>1491429.34</v>
      </c>
      <c r="F33" s="15">
        <f t="shared" si="0"/>
        <v>108.541651660973</v>
      </c>
    </row>
    <row r="34" spans="1:6" s="3" customFormat="1" ht="18" x14ac:dyDescent="0.25">
      <c r="A34" s="12">
        <v>29</v>
      </c>
      <c r="B34" s="13" t="s">
        <v>35</v>
      </c>
      <c r="C34" s="13">
        <v>1045</v>
      </c>
      <c r="D34" s="14">
        <v>14199017.15</v>
      </c>
      <c r="E34" s="14">
        <v>17061321.649999999</v>
      </c>
      <c r="F34" s="15">
        <f t="shared" si="0"/>
        <v>120.15846920784934</v>
      </c>
    </row>
    <row r="35" spans="1:6" s="3" customFormat="1" ht="18" x14ac:dyDescent="0.25">
      <c r="A35" s="12">
        <v>30</v>
      </c>
      <c r="B35" s="13" t="s">
        <v>36</v>
      </c>
      <c r="C35" s="13">
        <v>203</v>
      </c>
      <c r="D35" s="14">
        <v>1361198.2</v>
      </c>
      <c r="E35" s="14">
        <v>1206865.5900000001</v>
      </c>
      <c r="F35" s="15">
        <f t="shared" si="0"/>
        <v>88.662003079345837</v>
      </c>
    </row>
    <row r="36" spans="1:6" s="3" customFormat="1" ht="18" x14ac:dyDescent="0.25">
      <c r="A36" s="12">
        <v>31</v>
      </c>
      <c r="B36" s="13" t="s">
        <v>37</v>
      </c>
      <c r="C36" s="13">
        <v>88</v>
      </c>
      <c r="D36" s="14">
        <v>558767.48</v>
      </c>
      <c r="E36" s="14">
        <v>292515.17</v>
      </c>
      <c r="F36" s="15">
        <f t="shared" si="0"/>
        <v>52.350070551707837</v>
      </c>
    </row>
    <row r="37" spans="1:6" s="3" customFormat="1" ht="18" x14ac:dyDescent="0.25">
      <c r="A37" s="12">
        <v>32</v>
      </c>
      <c r="B37" s="13" t="s">
        <v>38</v>
      </c>
      <c r="C37" s="13">
        <v>812</v>
      </c>
      <c r="D37" s="14">
        <v>16139470.279999999</v>
      </c>
      <c r="E37" s="14">
        <v>10975564.02</v>
      </c>
      <c r="F37" s="15">
        <f t="shared" si="0"/>
        <v>68.004487319518148</v>
      </c>
    </row>
    <row r="38" spans="1:6" s="3" customFormat="1" ht="18" x14ac:dyDescent="0.25">
      <c r="A38" s="12">
        <v>33</v>
      </c>
      <c r="B38" s="13" t="s">
        <v>39</v>
      </c>
      <c r="C38" s="13">
        <v>290</v>
      </c>
      <c r="D38" s="14">
        <v>3219194.39</v>
      </c>
      <c r="E38" s="14">
        <v>2572936.87</v>
      </c>
      <c r="F38" s="15">
        <f t="shared" si="0"/>
        <v>79.92486809720117</v>
      </c>
    </row>
    <row r="39" spans="1:6" s="3" customFormat="1" ht="22.5" x14ac:dyDescent="0.45">
      <c r="A39" s="16" t="s">
        <v>40</v>
      </c>
      <c r="B39" s="17"/>
      <c r="C39" s="18">
        <f>SUM(C6:C38)</f>
        <v>10802</v>
      </c>
      <c r="D39" s="18">
        <f t="shared" ref="D39:E39" si="1">SUM(D6:D38)</f>
        <v>133746748.81</v>
      </c>
      <c r="E39" s="18">
        <f t="shared" si="1"/>
        <v>118569422.52000001</v>
      </c>
      <c r="F39" s="19">
        <f t="shared" si="0"/>
        <v>88.652190483104135</v>
      </c>
    </row>
    <row r="40" spans="1:6" s="4" customFormat="1" ht="15.75" x14ac:dyDescent="0.25">
      <c r="A40"/>
      <c r="B40" t="s">
        <v>41</v>
      </c>
      <c r="C40"/>
      <c r="D40"/>
      <c r="E40"/>
      <c r="F40"/>
    </row>
  </sheetData>
  <mergeCells count="4">
    <mergeCell ref="B5:F5"/>
    <mergeCell ref="A1:F1"/>
    <mergeCell ref="A2:F2"/>
    <mergeCell ref="A39:B39"/>
  </mergeCells>
  <printOptions horizontalCentered="1" verticalCentered="1"/>
  <pageMargins left="0.43307086614173229" right="0.19685039370078741" top="0.51181102362204722" bottom="0.31496062992125984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CREDINVST</vt:lpstr>
      <vt:lpstr>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Savan Manilal Patel</cp:lastModifiedBy>
  <cp:lastPrinted>2025-08-06T12:20:53Z</cp:lastPrinted>
  <dcterms:created xsi:type="dcterms:W3CDTF">2014-05-28T11:05:35Z</dcterms:created>
  <dcterms:modified xsi:type="dcterms:W3CDTF">2025-08-07T08:49:57Z</dcterms:modified>
</cp:coreProperties>
</file>